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5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ASG_cofaWorking/ASG_Cofa_working/Sync/Cause of America/Library/SHAWN UPLOAD/STATES/CO - SHAWN/CO ELECTION RESULTS/"/>
    </mc:Choice>
  </mc:AlternateContent>
  <xr:revisionPtr revIDLastSave="0" documentId="8_{F5EF8FAD-F47D-5649-85B9-72E10942D002}" xr6:coauthVersionLast="47" xr6:coauthVersionMax="47" xr10:uidLastSave="{00000000-0000-0000-0000-000000000000}"/>
  <bookViews>
    <workbookView xWindow="1880" yWindow="14180" windowWidth="17400" windowHeight="12120" xr2:uid="{00000000-000D-0000-FFFF-FFFF00000000}"/>
  </bookViews>
  <sheets>
    <sheet name="OFFICIAL PRIMARY TURNOUT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6" i="5" l="1"/>
  <c r="C66" i="5"/>
  <c r="B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  <c r="D2" i="5"/>
</calcChain>
</file>

<file path=xl/sharedStrings.xml><?xml version="1.0" encoding="utf-8"?>
<sst xmlns="http://schemas.openxmlformats.org/spreadsheetml/2006/main" count="68" uniqueCount="68">
  <si>
    <t>Adams</t>
  </si>
  <si>
    <t>Alamosa</t>
  </si>
  <si>
    <t>Arapahoe</t>
  </si>
  <si>
    <t>Archuleta</t>
  </si>
  <si>
    <t>Baca</t>
  </si>
  <si>
    <t>Bent</t>
  </si>
  <si>
    <t>Boulder</t>
  </si>
  <si>
    <t>Broomfield</t>
  </si>
  <si>
    <t>Chaffee</t>
  </si>
  <si>
    <t>Cheyenne</t>
  </si>
  <si>
    <t>Clear Creek</t>
  </si>
  <si>
    <t>Conejos</t>
  </si>
  <si>
    <t>Costilla</t>
  </si>
  <si>
    <t>Crowley</t>
  </si>
  <si>
    <t>Custer</t>
  </si>
  <si>
    <t>Delta</t>
  </si>
  <si>
    <t>Denver</t>
  </si>
  <si>
    <t>Dolores</t>
  </si>
  <si>
    <t>Douglas</t>
  </si>
  <si>
    <t>Eagle</t>
  </si>
  <si>
    <t>El Paso</t>
  </si>
  <si>
    <t>Elbert</t>
  </si>
  <si>
    <t>Fremont</t>
  </si>
  <si>
    <t>Garfield</t>
  </si>
  <si>
    <t>Gilpin</t>
  </si>
  <si>
    <t>Grand</t>
  </si>
  <si>
    <t>Gunnison</t>
  </si>
  <si>
    <t>Hinsdale</t>
  </si>
  <si>
    <t>Huerfano</t>
  </si>
  <si>
    <t>Jackson</t>
  </si>
  <si>
    <t>Jefferson</t>
  </si>
  <si>
    <t>Kiowa</t>
  </si>
  <si>
    <t>Kit Carson</t>
  </si>
  <si>
    <t>La Plata</t>
  </si>
  <si>
    <t>Lake</t>
  </si>
  <si>
    <t>Larimer</t>
  </si>
  <si>
    <t>Las Animas</t>
  </si>
  <si>
    <t>Lincoln</t>
  </si>
  <si>
    <t>Logan</t>
  </si>
  <si>
    <t>Mesa</t>
  </si>
  <si>
    <t>Mineral</t>
  </si>
  <si>
    <t>Moffat</t>
  </si>
  <si>
    <t>Montezuma</t>
  </si>
  <si>
    <t>Montrose</t>
  </si>
  <si>
    <t>Morgan</t>
  </si>
  <si>
    <t>Otero</t>
  </si>
  <si>
    <t>Ouray</t>
  </si>
  <si>
    <t>Park</t>
  </si>
  <si>
    <t>Phillips</t>
  </si>
  <si>
    <t>Pitkin</t>
  </si>
  <si>
    <t>Prowers</t>
  </si>
  <si>
    <t>Pueblo</t>
  </si>
  <si>
    <t>Rio Blanco</t>
  </si>
  <si>
    <t>Rio Grande</t>
  </si>
  <si>
    <t>Routt</t>
  </si>
  <si>
    <t>Saguache</t>
  </si>
  <si>
    <t>San Juan</t>
  </si>
  <si>
    <t>San Miguel</t>
  </si>
  <si>
    <t>Sedgwick</t>
  </si>
  <si>
    <t>Summit</t>
  </si>
  <si>
    <t>Teller</t>
  </si>
  <si>
    <t>Washington</t>
  </si>
  <si>
    <t>Weld</t>
  </si>
  <si>
    <t>Yuma</t>
  </si>
  <si>
    <t>County</t>
  </si>
  <si>
    <t>Votes</t>
  </si>
  <si>
    <t>ActiveVoters</t>
  </si>
  <si>
    <t>Turnout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</si>
</sst>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10" fontId="0" fillId="0" borderId="1" xfId="0" applyNumberFormat="1" applyBorder="1"/>
    <xf numFmtId="3" fontId="1" fillId="0" borderId="1" xfId="0" applyNumberFormat="1" applyFont="1" applyBorder="1"/>
    <xf numFmtId="3" fontId="0" fillId="0" borderId="1" xfId="0" applyNumberFormat="1" applyBorder="1"/>
    <xf numFmtId="3" fontId="0" fillId="0" borderId="0" xfId="0" applyNumberFormat="1"/>
    <xf numFmtId="0" fontId="0" fillId="0" borderId="2" xfId="0" applyBorder="1"/>
    <xf numFmtId="3" fontId="0" fillId="0" borderId="3" xfId="0" applyNumberFormat="1" applyBorder="1"/>
    <xf numFmtId="10" fontId="0" fillId="0" borderId="4" xfId="0" applyNumberFormat="1" applyBorder="1"/>
    <xf numFmtId="3" fontId="2" fillId="0" borderId="3" xfId="0" applyNumberFormat="1" applyFont="1" applyBorder="1"/>
  </cellXfs>
  <cellStyles count="1">
    <cellStyle name="Normal" xfId="0" builtinId="0"/>
  </cellStyles>
  <dxfs count="8">
    <dxf>
      <numFmt numFmtId="14" formatCode="0.00%"/>
      <border diagonalUp="0" diagonalDown="0" outline="0">
        <left style="thin">
          <color theme="0" tint="-0.14996795556505021"/>
        </left>
        <right/>
        <top style="thin">
          <color theme="0" tint="-0.14996795556505021"/>
        </top>
        <bottom/>
      </border>
    </dxf>
    <dxf>
      <numFmt numFmtId="14" formatCode="0.00%"/>
      <border diagonalUp="0" diagonalDown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3" formatCode="#,##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/>
      </border>
    </dxf>
    <dxf>
      <numFmt numFmtId="3" formatCode="#,##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/>
      </border>
    </dxf>
    <dxf>
      <numFmt numFmtId="3" formatCode="#,##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 diagonalUp="0" diagonalDown="0" outline="0">
        <left/>
        <right style="thin">
          <color theme="0" tint="-0.14996795556505021"/>
        </right>
        <top style="thin">
          <color theme="0" tint="-0.14996795556505021"/>
        </top>
        <bottom/>
      </border>
    </dxf>
    <dxf>
      <border diagonalUp="0" diagonalDown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/>
        <vertical style="thin">
          <color theme="0" tint="-0.14996795556505021"/>
        </vertical>
        <horizontal style="thin">
          <color theme="0" tint="-0.1499679555650502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le225" displayName="Table225" ref="A1:D66" totalsRowCount="1" headerRowDxfId="7">
  <tableColumns count="4">
    <tableColumn id="1" xr3:uid="{00000000-0010-0000-0000-000001000000}" name="County" dataDxfId="6" totalsRowDxfId="5"/>
    <tableColumn id="11" xr3:uid="{00000000-0010-0000-0000-00000B000000}" name="ActiveVoters" totalsRowFunction="custom" dataDxfId="4" totalsRowDxfId="3">
      <totalsRowFormula>SUM(B2:B65)</totalsRowFormula>
    </tableColumn>
    <tableColumn id="5" xr3:uid="{00000000-0010-0000-0000-000005000000}" name="Votes" totalsRowFunction="custom" totalsRowDxfId="2">
      <totalsRowFormula>SUM(C2:C65)</totalsRowFormula>
    </tableColumn>
    <tableColumn id="9" xr3:uid="{00000000-0010-0000-0000-000009000000}" name="Turnout" totalsRowFunction="custom" dataDxfId="1" totalsRowDxfId="0">
      <calculatedColumnFormula>C2/B2</calculatedColumnFormula>
      <totalsRowFormula>SUM(C66/B66)</totalsRow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6"/>
  <sheetViews>
    <sheetView tabSelected="1" topLeftCell="A47" workbookViewId="0">
      <selection activeCell="D66" sqref="D66"/>
    </sheetView>
  </sheetViews>
  <sheetFormatPr baseColWidth="10" defaultColWidth="8.83203125" defaultRowHeight="15" x14ac:dyDescent="0.2"/>
  <cols>
    <col min="1" max="1" width="11.5" bestFit="1" customWidth="1"/>
    <col min="2" max="2" width="14.6640625" style="5" bestFit="1" customWidth="1"/>
    <col min="3" max="3" width="8.5" bestFit="1" customWidth="1"/>
    <col min="4" max="4" width="10.33203125" bestFit="1" customWidth="1"/>
  </cols>
  <sheetData>
    <row r="1" spans="1:4" x14ac:dyDescent="0.2">
      <c r="A1" s="1" t="s">
        <v>64</v>
      </c>
      <c r="B1" s="4" t="s">
        <v>66</v>
      </c>
      <c r="C1" s="1" t="s">
        <v>65</v>
      </c>
      <c r="D1" s="2" t="s">
        <v>67</v>
      </c>
    </row>
    <row r="2" spans="1:4" x14ac:dyDescent="0.2">
      <c r="A2" s="1" t="s">
        <v>0</v>
      </c>
      <c r="B2" s="4">
        <v>162466</v>
      </c>
      <c r="C2" s="3">
        <v>44151</v>
      </c>
      <c r="D2" s="2">
        <f t="shared" ref="D2:D65" si="0">C2/B2</f>
        <v>0.27175532111334066</v>
      </c>
    </row>
    <row r="3" spans="1:4" x14ac:dyDescent="0.2">
      <c r="A3" s="1" t="s">
        <v>1</v>
      </c>
      <c r="B3" s="4">
        <v>6146</v>
      </c>
      <c r="C3" s="3">
        <v>3325</v>
      </c>
      <c r="D3" s="2">
        <f t="shared" si="0"/>
        <v>0.54100227790432798</v>
      </c>
    </row>
    <row r="4" spans="1:4" x14ac:dyDescent="0.2">
      <c r="A4" s="1" t="s">
        <v>2</v>
      </c>
      <c r="B4" s="4">
        <v>275193</v>
      </c>
      <c r="C4" s="3">
        <v>86137</v>
      </c>
      <c r="D4" s="2">
        <f t="shared" si="0"/>
        <v>0.31300578139705587</v>
      </c>
    </row>
    <row r="5" spans="1:4" x14ac:dyDescent="0.2">
      <c r="A5" s="1" t="s">
        <v>3</v>
      </c>
      <c r="B5" s="4">
        <v>7255</v>
      </c>
      <c r="C5" s="3">
        <v>2182</v>
      </c>
      <c r="D5" s="2">
        <f t="shared" si="0"/>
        <v>0.30075809786354241</v>
      </c>
    </row>
    <row r="6" spans="1:4" x14ac:dyDescent="0.2">
      <c r="A6" s="1" t="s">
        <v>4</v>
      </c>
      <c r="B6" s="4">
        <v>2394</v>
      </c>
      <c r="C6" s="3">
        <v>1524</v>
      </c>
      <c r="D6" s="2">
        <f t="shared" si="0"/>
        <v>0.63659147869674182</v>
      </c>
    </row>
    <row r="7" spans="1:4" x14ac:dyDescent="0.2">
      <c r="A7" s="1" t="s">
        <v>5</v>
      </c>
      <c r="B7" s="4">
        <v>1992</v>
      </c>
      <c r="C7" s="3">
        <v>979</v>
      </c>
      <c r="D7" s="2">
        <f t="shared" si="0"/>
        <v>0.49146586345381527</v>
      </c>
    </row>
    <row r="8" spans="1:4" x14ac:dyDescent="0.2">
      <c r="A8" s="1" t="s">
        <v>6</v>
      </c>
      <c r="B8" s="4">
        <v>155836</v>
      </c>
      <c r="C8" s="3">
        <v>48359</v>
      </c>
      <c r="D8" s="2">
        <f t="shared" si="0"/>
        <v>0.31031982340409148</v>
      </c>
    </row>
    <row r="9" spans="1:4" x14ac:dyDescent="0.2">
      <c r="A9" s="1" t="s">
        <v>7</v>
      </c>
      <c r="B9" s="4">
        <v>29086</v>
      </c>
      <c r="C9" s="3">
        <v>8985</v>
      </c>
      <c r="D9" s="2">
        <f t="shared" si="0"/>
        <v>0.30891150381626897</v>
      </c>
    </row>
    <row r="10" spans="1:4" x14ac:dyDescent="0.2">
      <c r="A10" s="1" t="s">
        <v>8</v>
      </c>
      <c r="B10" s="4">
        <v>10165</v>
      </c>
      <c r="C10" s="3">
        <v>4564</v>
      </c>
      <c r="D10" s="2">
        <f t="shared" si="0"/>
        <v>0.44899163797343827</v>
      </c>
    </row>
    <row r="11" spans="1:4" x14ac:dyDescent="0.2">
      <c r="A11" s="1" t="s">
        <v>9</v>
      </c>
      <c r="B11" s="4">
        <v>1183</v>
      </c>
      <c r="C11" s="3">
        <v>731</v>
      </c>
      <c r="D11" s="2">
        <f t="shared" si="0"/>
        <v>0.61792054099746407</v>
      </c>
    </row>
    <row r="12" spans="1:4" x14ac:dyDescent="0.2">
      <c r="A12" s="1" t="s">
        <v>10</v>
      </c>
      <c r="B12" s="4">
        <v>5808</v>
      </c>
      <c r="C12" s="3">
        <v>1830</v>
      </c>
      <c r="D12" s="2">
        <f t="shared" si="0"/>
        <v>0.31508264462809915</v>
      </c>
    </row>
    <row r="13" spans="1:4" x14ac:dyDescent="0.2">
      <c r="A13" s="1" t="s">
        <v>11</v>
      </c>
      <c r="B13" s="4">
        <v>4133</v>
      </c>
      <c r="C13" s="3">
        <v>1855</v>
      </c>
      <c r="D13" s="2">
        <f t="shared" si="0"/>
        <v>0.44882651826760223</v>
      </c>
    </row>
    <row r="14" spans="1:4" x14ac:dyDescent="0.2">
      <c r="A14" s="1" t="s">
        <v>12</v>
      </c>
      <c r="B14" s="4">
        <v>1994</v>
      </c>
      <c r="C14" s="3">
        <v>1206</v>
      </c>
      <c r="D14" s="2">
        <f t="shared" si="0"/>
        <v>0.60481444332999001</v>
      </c>
    </row>
    <row r="15" spans="1:4" x14ac:dyDescent="0.2">
      <c r="A15" s="1" t="s">
        <v>13</v>
      </c>
      <c r="B15" s="4">
        <v>1600</v>
      </c>
      <c r="C15" s="3">
        <v>966</v>
      </c>
      <c r="D15" s="2">
        <f t="shared" si="0"/>
        <v>0.60375000000000001</v>
      </c>
    </row>
    <row r="16" spans="1:4" x14ac:dyDescent="0.2">
      <c r="A16" s="1" t="s">
        <v>14</v>
      </c>
      <c r="B16" s="4">
        <v>2870</v>
      </c>
      <c r="C16" s="3">
        <v>1415</v>
      </c>
      <c r="D16" s="2">
        <f t="shared" si="0"/>
        <v>0.49303135888501742</v>
      </c>
    </row>
    <row r="17" spans="1:4" x14ac:dyDescent="0.2">
      <c r="A17" s="1" t="s">
        <v>15</v>
      </c>
      <c r="B17" s="4">
        <v>15614</v>
      </c>
      <c r="C17" s="3">
        <v>6904</v>
      </c>
      <c r="D17" s="2">
        <f t="shared" si="0"/>
        <v>0.44216728576918152</v>
      </c>
    </row>
    <row r="18" spans="1:4" x14ac:dyDescent="0.2">
      <c r="A18" s="1" t="s">
        <v>16</v>
      </c>
      <c r="B18" s="4">
        <v>258119</v>
      </c>
      <c r="C18" s="3">
        <v>85524</v>
      </c>
      <c r="D18" s="2">
        <f t="shared" si="0"/>
        <v>0.33133554678268551</v>
      </c>
    </row>
    <row r="19" spans="1:4" x14ac:dyDescent="0.2">
      <c r="A19" s="1" t="s">
        <v>17</v>
      </c>
      <c r="B19" s="4">
        <v>1311</v>
      </c>
      <c r="C19" s="3">
        <v>577</v>
      </c>
      <c r="D19" s="2">
        <f t="shared" si="0"/>
        <v>0.4401220442410374</v>
      </c>
    </row>
    <row r="20" spans="1:4" x14ac:dyDescent="0.2">
      <c r="A20" s="1" t="s">
        <v>18</v>
      </c>
      <c r="B20" s="4">
        <v>152310</v>
      </c>
      <c r="C20" s="3">
        <v>46240</v>
      </c>
      <c r="D20" s="2">
        <f t="shared" si="0"/>
        <v>0.30359135972687284</v>
      </c>
    </row>
    <row r="21" spans="1:4" x14ac:dyDescent="0.2">
      <c r="A21" s="1" t="s">
        <v>19</v>
      </c>
      <c r="B21" s="4">
        <v>21595</v>
      </c>
      <c r="C21" s="3">
        <v>4717</v>
      </c>
      <c r="D21" s="2">
        <f t="shared" si="0"/>
        <v>0.21843019217411438</v>
      </c>
    </row>
    <row r="22" spans="1:4" x14ac:dyDescent="0.2">
      <c r="A22" s="1" t="s">
        <v>20</v>
      </c>
      <c r="B22" s="4">
        <v>280703</v>
      </c>
      <c r="C22" s="3">
        <v>78216</v>
      </c>
      <c r="D22" s="2">
        <f t="shared" si="0"/>
        <v>0.2786432635205181</v>
      </c>
    </row>
    <row r="23" spans="1:4" x14ac:dyDescent="0.2">
      <c r="A23" s="1" t="s">
        <v>21</v>
      </c>
      <c r="B23" s="4">
        <v>13660</v>
      </c>
      <c r="C23" s="3">
        <v>5636</v>
      </c>
      <c r="D23" s="2">
        <f t="shared" si="0"/>
        <v>0.41259150805270861</v>
      </c>
    </row>
    <row r="24" spans="1:4" x14ac:dyDescent="0.2">
      <c r="A24" s="1" t="s">
        <v>22</v>
      </c>
      <c r="B24" s="4">
        <v>20603</v>
      </c>
      <c r="C24" s="3">
        <v>8764</v>
      </c>
      <c r="D24" s="2">
        <f t="shared" si="0"/>
        <v>0.4253749453963015</v>
      </c>
    </row>
    <row r="25" spans="1:4" x14ac:dyDescent="0.2">
      <c r="A25" s="1" t="s">
        <v>23</v>
      </c>
      <c r="B25" s="4">
        <v>23009</v>
      </c>
      <c r="C25" s="3">
        <v>7453</v>
      </c>
      <c r="D25" s="2">
        <f t="shared" si="0"/>
        <v>0.32391672823677692</v>
      </c>
    </row>
    <row r="26" spans="1:4" x14ac:dyDescent="0.2">
      <c r="A26" s="1" t="s">
        <v>24</v>
      </c>
      <c r="B26" s="4">
        <v>3715</v>
      </c>
      <c r="C26" s="3">
        <v>1066</v>
      </c>
      <c r="D26" s="2">
        <f t="shared" si="0"/>
        <v>0.28694481830417229</v>
      </c>
    </row>
    <row r="27" spans="1:4" x14ac:dyDescent="0.2">
      <c r="A27" s="1" t="s">
        <v>25</v>
      </c>
      <c r="B27" s="4">
        <v>8687</v>
      </c>
      <c r="C27" s="3">
        <v>3464</v>
      </c>
      <c r="D27" s="2">
        <f t="shared" si="0"/>
        <v>0.39875676297916429</v>
      </c>
    </row>
    <row r="28" spans="1:4" x14ac:dyDescent="0.2">
      <c r="A28" s="1" t="s">
        <v>26</v>
      </c>
      <c r="B28" s="4">
        <v>8001</v>
      </c>
      <c r="C28" s="3">
        <v>2278</v>
      </c>
      <c r="D28" s="2">
        <f t="shared" si="0"/>
        <v>0.28471441069866266</v>
      </c>
    </row>
    <row r="29" spans="1:4" x14ac:dyDescent="0.2">
      <c r="A29" s="1" t="s">
        <v>27</v>
      </c>
      <c r="B29" s="4">
        <v>672</v>
      </c>
      <c r="C29" s="3">
        <v>440</v>
      </c>
      <c r="D29" s="2">
        <f t="shared" si="0"/>
        <v>0.65476190476190477</v>
      </c>
    </row>
    <row r="30" spans="1:4" x14ac:dyDescent="0.2">
      <c r="A30" s="1" t="s">
        <v>28</v>
      </c>
      <c r="B30" s="4">
        <v>3703</v>
      </c>
      <c r="C30" s="3">
        <v>1823</v>
      </c>
      <c r="D30" s="2">
        <f t="shared" si="0"/>
        <v>0.49230353767215773</v>
      </c>
    </row>
    <row r="31" spans="1:4" x14ac:dyDescent="0.2">
      <c r="A31" s="1" t="s">
        <v>29</v>
      </c>
      <c r="B31" s="4">
        <v>996</v>
      </c>
      <c r="C31" s="3">
        <v>684</v>
      </c>
      <c r="D31" s="2">
        <f t="shared" si="0"/>
        <v>0.68674698795180722</v>
      </c>
    </row>
    <row r="32" spans="1:4" x14ac:dyDescent="0.2">
      <c r="A32" s="1" t="s">
        <v>30</v>
      </c>
      <c r="B32" s="4">
        <v>290465</v>
      </c>
      <c r="C32" s="3">
        <v>97642</v>
      </c>
      <c r="D32" s="2">
        <f t="shared" si="0"/>
        <v>0.33615754049541252</v>
      </c>
    </row>
    <row r="33" spans="1:4" x14ac:dyDescent="0.2">
      <c r="A33" s="1" t="s">
        <v>31</v>
      </c>
      <c r="B33" s="4">
        <v>898</v>
      </c>
      <c r="C33" s="3">
        <v>441</v>
      </c>
      <c r="D33" s="2">
        <f t="shared" si="0"/>
        <v>0.49109131403118039</v>
      </c>
    </row>
    <row r="34" spans="1:4" x14ac:dyDescent="0.2">
      <c r="A34" s="1" t="s">
        <v>32</v>
      </c>
      <c r="B34" s="4">
        <v>3861</v>
      </c>
      <c r="C34" s="3">
        <v>1803</v>
      </c>
      <c r="D34" s="2">
        <f t="shared" si="0"/>
        <v>0.466977466977467</v>
      </c>
    </row>
    <row r="35" spans="1:4" x14ac:dyDescent="0.2">
      <c r="A35" s="1" t="s">
        <v>33</v>
      </c>
      <c r="B35" s="4">
        <v>26963</v>
      </c>
      <c r="C35" s="3">
        <v>8823</v>
      </c>
      <c r="D35" s="2">
        <f t="shared" si="0"/>
        <v>0.32722619886511145</v>
      </c>
    </row>
    <row r="36" spans="1:4" x14ac:dyDescent="0.2">
      <c r="A36" s="1" t="s">
        <v>34</v>
      </c>
      <c r="B36" s="4">
        <v>3255</v>
      </c>
      <c r="C36" s="3">
        <v>1312</v>
      </c>
      <c r="D36" s="2">
        <f t="shared" si="0"/>
        <v>0.40307219662058374</v>
      </c>
    </row>
    <row r="37" spans="1:4" x14ac:dyDescent="0.2">
      <c r="A37" s="1" t="s">
        <v>35</v>
      </c>
      <c r="B37" s="4">
        <v>157988</v>
      </c>
      <c r="C37" s="3">
        <v>50001</v>
      </c>
      <c r="D37" s="2">
        <f t="shared" si="0"/>
        <v>0.31648606223257464</v>
      </c>
    </row>
    <row r="38" spans="1:4" x14ac:dyDescent="0.2">
      <c r="A38" s="1" t="s">
        <v>36</v>
      </c>
      <c r="B38" s="4">
        <v>7310</v>
      </c>
      <c r="C38" s="3">
        <v>3003</v>
      </c>
      <c r="D38" s="2">
        <f t="shared" si="0"/>
        <v>0.41080711354309163</v>
      </c>
    </row>
    <row r="39" spans="1:4" x14ac:dyDescent="0.2">
      <c r="A39" s="1" t="s">
        <v>37</v>
      </c>
      <c r="B39" s="4">
        <v>2403</v>
      </c>
      <c r="C39" s="3">
        <v>1161</v>
      </c>
      <c r="D39" s="2">
        <f t="shared" si="0"/>
        <v>0.48314606741573035</v>
      </c>
    </row>
    <row r="40" spans="1:4" x14ac:dyDescent="0.2">
      <c r="A40" s="1" t="s">
        <v>38</v>
      </c>
      <c r="B40" s="4">
        <v>9331</v>
      </c>
      <c r="C40" s="3">
        <v>4570</v>
      </c>
      <c r="D40" s="2">
        <f t="shared" si="0"/>
        <v>0.48976529846747402</v>
      </c>
    </row>
    <row r="41" spans="1:4" x14ac:dyDescent="0.2">
      <c r="A41" s="1" t="s">
        <v>39</v>
      </c>
      <c r="B41" s="4">
        <v>69508</v>
      </c>
      <c r="C41" s="3">
        <v>27030</v>
      </c>
      <c r="D41" s="2">
        <f t="shared" si="0"/>
        <v>0.38887610059273753</v>
      </c>
    </row>
    <row r="42" spans="1:4" x14ac:dyDescent="0.2">
      <c r="A42" s="1" t="s">
        <v>40</v>
      </c>
      <c r="B42" s="4">
        <v>643</v>
      </c>
      <c r="C42" s="3">
        <v>448</v>
      </c>
      <c r="D42" s="2">
        <f t="shared" si="0"/>
        <v>0.69673405909797825</v>
      </c>
    </row>
    <row r="43" spans="1:4" x14ac:dyDescent="0.2">
      <c r="A43" s="1" t="s">
        <v>41</v>
      </c>
      <c r="B43" s="4">
        <v>6598</v>
      </c>
      <c r="C43" s="3">
        <v>2734</v>
      </c>
      <c r="D43" s="2">
        <f t="shared" si="0"/>
        <v>0.41436799030009092</v>
      </c>
    </row>
    <row r="44" spans="1:4" x14ac:dyDescent="0.2">
      <c r="A44" s="1" t="s">
        <v>42</v>
      </c>
      <c r="B44" s="4">
        <v>12388</v>
      </c>
      <c r="C44" s="3">
        <v>5517</v>
      </c>
      <c r="D44" s="2">
        <f t="shared" si="0"/>
        <v>0.44535033903777849</v>
      </c>
    </row>
    <row r="45" spans="1:4" x14ac:dyDescent="0.2">
      <c r="A45" s="1" t="s">
        <v>43</v>
      </c>
      <c r="B45" s="4">
        <v>19445</v>
      </c>
      <c r="C45" s="3">
        <v>8126</v>
      </c>
      <c r="D45" s="2">
        <f t="shared" si="0"/>
        <v>0.4178966315248136</v>
      </c>
    </row>
    <row r="46" spans="1:4" x14ac:dyDescent="0.2">
      <c r="A46" s="1" t="s">
        <v>44</v>
      </c>
      <c r="B46" s="4">
        <v>10718</v>
      </c>
      <c r="C46" s="3">
        <v>4509</v>
      </c>
      <c r="D46" s="2">
        <f t="shared" si="0"/>
        <v>0.42069415935808918</v>
      </c>
    </row>
    <row r="47" spans="1:4" x14ac:dyDescent="0.2">
      <c r="A47" s="1" t="s">
        <v>45</v>
      </c>
      <c r="B47" s="4">
        <v>8243</v>
      </c>
      <c r="C47" s="3">
        <v>3337</v>
      </c>
      <c r="D47" s="2">
        <f t="shared" si="0"/>
        <v>0.40482833919689432</v>
      </c>
    </row>
    <row r="48" spans="1:4" x14ac:dyDescent="0.2">
      <c r="A48" s="1" t="s">
        <v>46</v>
      </c>
      <c r="B48" s="4">
        <v>3021</v>
      </c>
      <c r="C48" s="3">
        <v>1260</v>
      </c>
      <c r="D48" s="2">
        <f t="shared" si="0"/>
        <v>0.41708043694141012</v>
      </c>
    </row>
    <row r="49" spans="1:4" x14ac:dyDescent="0.2">
      <c r="A49" s="1" t="s">
        <v>47</v>
      </c>
      <c r="B49" s="4">
        <v>10002</v>
      </c>
      <c r="C49" s="3">
        <v>3198</v>
      </c>
      <c r="D49" s="2">
        <f t="shared" si="0"/>
        <v>0.31973605278944212</v>
      </c>
    </row>
    <row r="50" spans="1:4" x14ac:dyDescent="0.2">
      <c r="A50" s="1" t="s">
        <v>48</v>
      </c>
      <c r="B50" s="4">
        <v>2362</v>
      </c>
      <c r="C50" s="3">
        <v>1063</v>
      </c>
      <c r="D50" s="2">
        <f t="shared" si="0"/>
        <v>0.4500423370025402</v>
      </c>
    </row>
    <row r="51" spans="1:4" x14ac:dyDescent="0.2">
      <c r="A51" s="1" t="s">
        <v>49</v>
      </c>
      <c r="B51" s="4">
        <v>9836</v>
      </c>
      <c r="C51" s="3">
        <v>3163</v>
      </c>
      <c r="D51" s="2">
        <f t="shared" si="0"/>
        <v>0.32157381049206996</v>
      </c>
    </row>
    <row r="52" spans="1:4" x14ac:dyDescent="0.2">
      <c r="A52" s="1" t="s">
        <v>50</v>
      </c>
      <c r="B52" s="4">
        <v>4938</v>
      </c>
      <c r="C52" s="3">
        <v>1506</v>
      </c>
      <c r="D52" s="2">
        <f t="shared" si="0"/>
        <v>0.30498177399756987</v>
      </c>
    </row>
    <row r="53" spans="1:4" x14ac:dyDescent="0.2">
      <c r="A53" s="1" t="s">
        <v>51</v>
      </c>
      <c r="B53" s="4">
        <v>72958</v>
      </c>
      <c r="C53" s="3">
        <v>28515</v>
      </c>
      <c r="D53" s="2">
        <f t="shared" si="0"/>
        <v>0.3908413059568519</v>
      </c>
    </row>
    <row r="54" spans="1:4" x14ac:dyDescent="0.2">
      <c r="A54" s="1" t="s">
        <v>52</v>
      </c>
      <c r="B54" s="4">
        <v>3281</v>
      </c>
      <c r="C54" s="3">
        <v>1940</v>
      </c>
      <c r="D54" s="2">
        <f t="shared" si="0"/>
        <v>0.59128314538250537</v>
      </c>
    </row>
    <row r="55" spans="1:4" x14ac:dyDescent="0.2">
      <c r="A55" s="1" t="s">
        <v>53</v>
      </c>
      <c r="B55" s="4">
        <v>5631</v>
      </c>
      <c r="C55" s="3">
        <v>2795</v>
      </c>
      <c r="D55" s="2">
        <f t="shared" si="0"/>
        <v>0.49635943882081335</v>
      </c>
    </row>
    <row r="56" spans="1:4" x14ac:dyDescent="0.2">
      <c r="A56" s="1" t="s">
        <v>54</v>
      </c>
      <c r="B56" s="4">
        <v>12613</v>
      </c>
      <c r="C56" s="3">
        <v>3913</v>
      </c>
      <c r="D56" s="2">
        <f t="shared" si="0"/>
        <v>0.31023547133909457</v>
      </c>
    </row>
    <row r="57" spans="1:4" x14ac:dyDescent="0.2">
      <c r="A57" s="1" t="s">
        <v>55</v>
      </c>
      <c r="B57" s="4">
        <v>3050</v>
      </c>
      <c r="C57" s="3">
        <v>1237</v>
      </c>
      <c r="D57" s="2">
        <f t="shared" si="0"/>
        <v>0.40557377049180326</v>
      </c>
    </row>
    <row r="58" spans="1:4" x14ac:dyDescent="0.2">
      <c r="A58" s="1" t="s">
        <v>56</v>
      </c>
      <c r="B58" s="4">
        <v>577</v>
      </c>
      <c r="C58" s="3">
        <v>90</v>
      </c>
      <c r="D58" s="2">
        <f t="shared" si="0"/>
        <v>0.15597920277296359</v>
      </c>
    </row>
    <row r="59" spans="1:4" x14ac:dyDescent="0.2">
      <c r="A59" s="1" t="s">
        <v>57</v>
      </c>
      <c r="B59" s="4">
        <v>4261</v>
      </c>
      <c r="C59" s="3">
        <v>1317</v>
      </c>
      <c r="D59" s="2">
        <f t="shared" si="0"/>
        <v>0.30908237502933583</v>
      </c>
    </row>
    <row r="60" spans="1:4" x14ac:dyDescent="0.2">
      <c r="A60" s="1" t="s">
        <v>58</v>
      </c>
      <c r="B60" s="4">
        <v>1374</v>
      </c>
      <c r="C60" s="3">
        <v>900</v>
      </c>
      <c r="D60" s="2">
        <f t="shared" si="0"/>
        <v>0.65502183406113534</v>
      </c>
    </row>
    <row r="61" spans="1:4" x14ac:dyDescent="0.2">
      <c r="A61" s="1" t="s">
        <v>59</v>
      </c>
      <c r="B61" s="4">
        <v>17082</v>
      </c>
      <c r="C61" s="3">
        <v>2261</v>
      </c>
      <c r="D61" s="2">
        <f t="shared" si="0"/>
        <v>0.13236155016976936</v>
      </c>
    </row>
    <row r="62" spans="1:4" x14ac:dyDescent="0.2">
      <c r="A62" s="1" t="s">
        <v>60</v>
      </c>
      <c r="B62" s="4">
        <v>12768</v>
      </c>
      <c r="C62" s="3">
        <v>4954</v>
      </c>
      <c r="D62" s="2">
        <f t="shared" si="0"/>
        <v>0.38800125313283207</v>
      </c>
    </row>
    <row r="63" spans="1:4" x14ac:dyDescent="0.2">
      <c r="A63" s="1" t="s">
        <v>61</v>
      </c>
      <c r="B63" s="4">
        <v>2578</v>
      </c>
      <c r="C63" s="3">
        <v>1625</v>
      </c>
      <c r="D63" s="2">
        <f t="shared" si="0"/>
        <v>0.63033359193173</v>
      </c>
    </row>
    <row r="64" spans="1:4" x14ac:dyDescent="0.2">
      <c r="A64" s="1" t="s">
        <v>62</v>
      </c>
      <c r="B64" s="4">
        <v>109995</v>
      </c>
      <c r="C64" s="3">
        <v>29544</v>
      </c>
      <c r="D64" s="2">
        <f t="shared" si="0"/>
        <v>0.26859402700122731</v>
      </c>
    </row>
    <row r="65" spans="1:4" x14ac:dyDescent="0.2">
      <c r="A65" s="1" t="s">
        <v>63</v>
      </c>
      <c r="B65" s="4">
        <v>4662</v>
      </c>
      <c r="C65" s="3">
        <v>2338</v>
      </c>
      <c r="D65" s="2">
        <f t="shared" si="0"/>
        <v>0.50150150150150152</v>
      </c>
    </row>
    <row r="66" spans="1:4" x14ac:dyDescent="0.2">
      <c r="A66" s="6"/>
      <c r="B66" s="7">
        <f>SUM(B2:B65)</f>
        <v>2391825</v>
      </c>
      <c r="C66" s="9">
        <f>SUM(C2:C65)</f>
        <v>774071</v>
      </c>
      <c r="D66" s="8">
        <f>SUM(C66/B66)</f>
        <v>0.32363195467895856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 PRIMARY TURNOUT</vt:lpstr>
    </vt:vector>
  </TitlesOfParts>
  <Company>CDOS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Trent Parker</dc:creator>
  <cp:lastModifiedBy>Amy Grant</cp:lastModifiedBy>
  <cp:lastPrinted>2011-05-16T16:25:35Z</cp:lastPrinted>
  <dcterms:created xsi:type="dcterms:W3CDTF">2011-04-29T18:39:35Z</dcterms:created>
  <dcterms:modified xsi:type="dcterms:W3CDTF">2022-03-31T02:53:43Z</dcterms:modified>
</cp:coreProperties>
</file>